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GH\Desktop\"/>
    </mc:Choice>
  </mc:AlternateContent>
  <bookViews>
    <workbookView xWindow="240" yWindow="75" windowWidth="11280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5" i="1" l="1"/>
  <c r="G4" i="1"/>
  <c r="F5" i="1"/>
  <c r="F6" i="1"/>
  <c r="F4" i="1"/>
  <c r="D5" i="1"/>
  <c r="D6" i="1"/>
  <c r="D4" i="1"/>
  <c r="H4" i="1" l="1"/>
  <c r="H6" i="1"/>
  <c r="H8" i="1" s="1"/>
  <c r="H5" i="1"/>
</calcChain>
</file>

<file path=xl/sharedStrings.xml><?xml version="1.0" encoding="utf-8"?>
<sst xmlns="http://schemas.openxmlformats.org/spreadsheetml/2006/main" count="324" uniqueCount="95">
  <si>
    <t>Name</t>
  </si>
  <si>
    <t>Rent Home</t>
  </si>
  <si>
    <t>Electricity</t>
  </si>
  <si>
    <t>Water</t>
  </si>
  <si>
    <t>Dhamija common</t>
  </si>
  <si>
    <t>Dhamija Extra</t>
  </si>
  <si>
    <t>Rahul</t>
  </si>
  <si>
    <t>Rajat</t>
  </si>
  <si>
    <t>Shiv</t>
  </si>
  <si>
    <t>Month</t>
  </si>
  <si>
    <t>April</t>
  </si>
  <si>
    <t>total</t>
  </si>
  <si>
    <t>Final</t>
  </si>
  <si>
    <t>Adjustment</t>
  </si>
  <si>
    <t>to pay</t>
  </si>
  <si>
    <t>reading</t>
  </si>
  <si>
    <t>May</t>
  </si>
  <si>
    <t>shiv</t>
  </si>
  <si>
    <t>"-"</t>
  </si>
  <si>
    <t>"="</t>
  </si>
  <si>
    <t>adjustment cooler</t>
  </si>
  <si>
    <t>uncle</t>
  </si>
  <si>
    <t>June</t>
  </si>
  <si>
    <t xml:space="preserve">Rahul </t>
  </si>
  <si>
    <t>dhamija</t>
  </si>
  <si>
    <t>Net</t>
  </si>
  <si>
    <t xml:space="preserve">Net </t>
  </si>
  <si>
    <t>paid</t>
  </si>
  <si>
    <t xml:space="preserve">expiry date </t>
  </si>
  <si>
    <t>adjustment</t>
  </si>
  <si>
    <t>readjust</t>
  </si>
  <si>
    <t>readjusted on 5 june</t>
  </si>
  <si>
    <t>July</t>
  </si>
  <si>
    <t>August</t>
  </si>
  <si>
    <t>September</t>
  </si>
  <si>
    <t>Cooler</t>
  </si>
  <si>
    <t>Total</t>
  </si>
  <si>
    <t>rice adjusted</t>
  </si>
  <si>
    <t>food adjusted</t>
  </si>
  <si>
    <t>October</t>
  </si>
  <si>
    <t>food adustment</t>
  </si>
  <si>
    <t>Regular Expense</t>
  </si>
  <si>
    <t>…</t>
  </si>
  <si>
    <t>….</t>
  </si>
  <si>
    <t>November</t>
  </si>
  <si>
    <t>rajat</t>
  </si>
  <si>
    <t>Rizwan</t>
  </si>
  <si>
    <t>Dhave</t>
  </si>
  <si>
    <t>Dhamija</t>
  </si>
  <si>
    <t>Month Extra:</t>
  </si>
  <si>
    <t>shiv to rajat</t>
  </si>
  <si>
    <t>shiv to rahul</t>
  </si>
  <si>
    <t>Security settlement</t>
  </si>
  <si>
    <t>Rental security</t>
  </si>
  <si>
    <t>rizwan</t>
  </si>
  <si>
    <t>Dhamija security</t>
  </si>
  <si>
    <t>router</t>
  </si>
  <si>
    <t>geyser settlement</t>
  </si>
  <si>
    <t>Decenber</t>
  </si>
  <si>
    <t>Cook</t>
  </si>
  <si>
    <t>cook take</t>
  </si>
  <si>
    <t>dhamija take</t>
  </si>
  <si>
    <t>Ration take</t>
  </si>
  <si>
    <t xml:space="preserve">Last unit </t>
  </si>
  <si>
    <t>*400</t>
  </si>
  <si>
    <t>Net given</t>
  </si>
  <si>
    <t>Net Take</t>
  </si>
  <si>
    <t>*787</t>
  </si>
  <si>
    <t>Food given</t>
  </si>
  <si>
    <t>Food take</t>
  </si>
  <si>
    <t>*975</t>
  </si>
  <si>
    <t>*184</t>
  </si>
  <si>
    <t>*58</t>
  </si>
  <si>
    <t>January</t>
  </si>
  <si>
    <t>last unit</t>
  </si>
  <si>
    <t>February</t>
  </si>
  <si>
    <t xml:space="preserve">Gas </t>
  </si>
  <si>
    <t>Gas take</t>
  </si>
  <si>
    <t>*66.66</t>
  </si>
  <si>
    <t>*366.66</t>
  </si>
  <si>
    <t>*172.5</t>
  </si>
  <si>
    <t>*418.5</t>
  </si>
  <si>
    <t>*675.5</t>
  </si>
  <si>
    <t>*900</t>
  </si>
  <si>
    <t>March</t>
  </si>
  <si>
    <t>*850</t>
  </si>
  <si>
    <t>*311</t>
  </si>
  <si>
    <t>*726</t>
  </si>
  <si>
    <t>*820</t>
  </si>
  <si>
    <t>*815</t>
  </si>
  <si>
    <t>*738</t>
  </si>
  <si>
    <t>*756</t>
  </si>
  <si>
    <t>*211</t>
  </si>
  <si>
    <t>Adjust</t>
  </si>
  <si>
    <t>Dhamija 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</si>
</sst>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workbookViewId="0">
      <selection activeCell="D13" sqref="D13:D14"/>
    </sheetView>
  </sheetViews>
  <sheetFormatPr defaultRowHeight="15" x14ac:dyDescent="0.25"/>
  <cols>
    <col min="1" max="1" width="18.7109375" bestFit="1" customWidth="1"/>
    <col min="2" max="2" width="17" bestFit="1" customWidth="1"/>
    <col min="3" max="3" width="10.85546875" customWidth="1"/>
    <col min="4" max="4" width="15.85546875" bestFit="1" customWidth="1"/>
    <col min="5" max="5" width="9.7109375" bestFit="1" customWidth="1"/>
    <col min="6" max="6" width="16.5703125" bestFit="1" customWidth="1"/>
    <col min="7" max="7" width="13.28515625" bestFit="1" customWidth="1"/>
    <col min="8" max="8" width="13.28515625" customWidth="1"/>
    <col min="9" max="9" width="17.28515625" customWidth="1"/>
    <col min="10" max="10" width="11.42578125" bestFit="1" customWidth="1"/>
    <col min="11" max="11" width="15.7109375" customWidth="1"/>
    <col min="12" max="13" width="12.42578125" customWidth="1"/>
    <col min="14" max="14" width="15.28515625" bestFit="1" customWidth="1"/>
    <col min="15" max="15" width="19.42578125" bestFit="1" customWidth="1"/>
    <col min="17" max="17" width="15.7109375" bestFit="1" customWidth="1"/>
  </cols>
  <sheetData>
    <row r="1" spans="1:13" x14ac:dyDescent="0.25">
      <c r="A1" t="s">
        <v>26</v>
      </c>
      <c r="B1">
        <v>3840</v>
      </c>
      <c r="C1" t="s">
        <v>27</v>
      </c>
      <c r="D1" t="s">
        <v>28</v>
      </c>
      <c r="E1" s="3">
        <v>42358</v>
      </c>
    </row>
    <row r="3" spans="1:13" x14ac:dyDescent="0.25">
      <c r="A3" t="s">
        <v>9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11</v>
      </c>
      <c r="I3" t="s">
        <v>13</v>
      </c>
      <c r="J3" t="s">
        <v>14</v>
      </c>
    </row>
    <row r="4" spans="1:13" x14ac:dyDescent="0.25">
      <c r="A4" t="s">
        <v>10</v>
      </c>
      <c r="B4" t="s">
        <v>6</v>
      </c>
      <c r="C4">
        <v>2333</v>
      </c>
      <c r="D4">
        <f>((240-185)*5)/3</f>
        <v>91.666666666666671</v>
      </c>
      <c r="E4">
        <v>100</v>
      </c>
      <c r="F4">
        <f>1885/3</f>
        <v>628.33333333333337</v>
      </c>
      <c r="G4">
        <f>250/2</f>
        <v>125</v>
      </c>
      <c r="H4">
        <f>SUM(C4:G4)</f>
        <v>3278</v>
      </c>
      <c r="I4">
        <v>3728</v>
      </c>
    </row>
    <row r="5" spans="1:13" x14ac:dyDescent="0.25">
      <c r="B5" t="s">
        <v>7</v>
      </c>
      <c r="C5">
        <v>2333</v>
      </c>
      <c r="D5">
        <f t="shared" ref="D5:D6" si="0">((240-185)*5)/3</f>
        <v>91.666666666666671</v>
      </c>
      <c r="E5">
        <v>100</v>
      </c>
      <c r="F5">
        <f t="shared" ref="F5:F6" si="1">1885/3</f>
        <v>628.33333333333337</v>
      </c>
      <c r="G5">
        <f>250/2</f>
        <v>125</v>
      </c>
      <c r="H5">
        <f>SUM(C5:G5)</f>
        <v>3278</v>
      </c>
      <c r="I5">
        <v>3828</v>
      </c>
    </row>
    <row r="6" spans="1:13" x14ac:dyDescent="0.25">
      <c r="B6" t="s">
        <v>8</v>
      </c>
      <c r="C6">
        <v>2333</v>
      </c>
      <c r="D6">
        <f t="shared" si="0"/>
        <v>91.666666666666671</v>
      </c>
      <c r="E6">
        <v>100</v>
      </c>
      <c r="F6">
        <f t="shared" si="1"/>
        <v>628.33333333333337</v>
      </c>
      <c r="G6">
        <v>0</v>
      </c>
      <c r="H6">
        <f>SUM(C6:G6)</f>
        <v>3153</v>
      </c>
      <c r="I6">
        <v>2153</v>
      </c>
      <c r="J6">
        <v>18</v>
      </c>
    </row>
    <row r="8" spans="1:13" x14ac:dyDescent="0.25">
      <c r="G8" t="s">
        <v>12</v>
      </c>
      <c r="H8">
        <f>SUM(H4:H6)</f>
        <v>9709</v>
      </c>
    </row>
    <row r="9" spans="1:13" x14ac:dyDescent="0.25">
      <c r="A9" t="s">
        <v>15</v>
      </c>
      <c r="B9">
        <v>240</v>
      </c>
    </row>
    <row r="10" spans="1:13" x14ac:dyDescent="0.25">
      <c r="B10">
        <v>185</v>
      </c>
    </row>
    <row r="11" spans="1:13" x14ac:dyDescent="0.25">
      <c r="I11" t="s">
        <v>20</v>
      </c>
      <c r="K11">
        <v>700</v>
      </c>
    </row>
    <row r="12" spans="1:13" x14ac:dyDescent="0.25">
      <c r="A12" t="s">
        <v>16</v>
      </c>
      <c r="B12" t="s">
        <v>6</v>
      </c>
      <c r="C12">
        <v>2333.33</v>
      </c>
      <c r="D12">
        <v>91.667000000000002</v>
      </c>
      <c r="E12">
        <v>106.6</v>
      </c>
      <c r="F12">
        <v>628.33000000000004</v>
      </c>
      <c r="G12">
        <v>125</v>
      </c>
      <c r="H12">
        <v>3281.33</v>
      </c>
      <c r="I12">
        <v>3030</v>
      </c>
    </row>
    <row r="13" spans="1:13" x14ac:dyDescent="0.25">
      <c r="B13" t="s">
        <v>7</v>
      </c>
      <c r="C13">
        <v>2333.33</v>
      </c>
      <c r="D13">
        <v>91.667000000000002</v>
      </c>
      <c r="E13">
        <v>106.6</v>
      </c>
      <c r="F13">
        <v>628.33000000000004</v>
      </c>
      <c r="G13">
        <v>125</v>
      </c>
      <c r="H13">
        <v>3281.33</v>
      </c>
      <c r="I13">
        <v>2818</v>
      </c>
      <c r="L13" t="s">
        <v>21</v>
      </c>
      <c r="M13">
        <v>7595</v>
      </c>
    </row>
    <row r="14" spans="1:13" x14ac:dyDescent="0.25">
      <c r="B14" t="s">
        <v>17</v>
      </c>
      <c r="C14">
        <v>2333.33</v>
      </c>
      <c r="D14">
        <v>91.667000000000002</v>
      </c>
      <c r="E14">
        <v>106.6</v>
      </c>
      <c r="F14">
        <v>628.33000000000004</v>
      </c>
      <c r="G14">
        <v>0</v>
      </c>
      <c r="H14">
        <v>3156.33</v>
      </c>
      <c r="I14">
        <v>3881</v>
      </c>
    </row>
    <row r="16" spans="1:13" x14ac:dyDescent="0.25">
      <c r="G16" t="s">
        <v>12</v>
      </c>
      <c r="H16">
        <v>9729</v>
      </c>
    </row>
    <row r="18" spans="1:15" x14ac:dyDescent="0.25">
      <c r="A18" t="s">
        <v>15</v>
      </c>
      <c r="B18">
        <v>295</v>
      </c>
      <c r="C18" s="2" t="s">
        <v>18</v>
      </c>
      <c r="D18">
        <v>240</v>
      </c>
      <c r="E18" s="1" t="s">
        <v>19</v>
      </c>
      <c r="F18">
        <v>55</v>
      </c>
    </row>
    <row r="19" spans="1:15" x14ac:dyDescent="0.25">
      <c r="J19" t="s">
        <v>25</v>
      </c>
      <c r="K19">
        <v>3840</v>
      </c>
      <c r="L19" t="s">
        <v>29</v>
      </c>
      <c r="N19" t="s">
        <v>30</v>
      </c>
      <c r="O19" t="s">
        <v>31</v>
      </c>
    </row>
    <row r="20" spans="1:15" x14ac:dyDescent="0.25">
      <c r="A20" t="s">
        <v>22</v>
      </c>
      <c r="B20" t="s">
        <v>23</v>
      </c>
      <c r="C20">
        <v>2333.33</v>
      </c>
      <c r="D20">
        <v>216.66</v>
      </c>
      <c r="E20">
        <v>106.6</v>
      </c>
      <c r="F20">
        <v>628.33000000000004</v>
      </c>
      <c r="G20">
        <v>125</v>
      </c>
      <c r="H20">
        <v>3410</v>
      </c>
      <c r="I20">
        <v>3680</v>
      </c>
      <c r="L20">
        <v>1120</v>
      </c>
      <c r="N20">
        <v>448</v>
      </c>
      <c r="O20">
        <v>518</v>
      </c>
    </row>
    <row r="21" spans="1:15" x14ac:dyDescent="0.25">
      <c r="B21" t="s">
        <v>7</v>
      </c>
      <c r="C21">
        <v>2333.33</v>
      </c>
      <c r="D21">
        <v>216.66</v>
      </c>
      <c r="E21">
        <v>106.6</v>
      </c>
      <c r="F21">
        <v>628.33000000000004</v>
      </c>
      <c r="G21">
        <v>125</v>
      </c>
      <c r="H21">
        <v>3410</v>
      </c>
      <c r="I21">
        <v>3390</v>
      </c>
      <c r="L21">
        <v>4670</v>
      </c>
      <c r="N21">
        <v>5106</v>
      </c>
      <c r="O21">
        <v>5341</v>
      </c>
    </row>
    <row r="22" spans="1:15" x14ac:dyDescent="0.25">
      <c r="B22" t="s">
        <v>8</v>
      </c>
      <c r="C22">
        <v>2333.33</v>
      </c>
      <c r="D22">
        <v>216.66</v>
      </c>
      <c r="E22">
        <v>106.6</v>
      </c>
      <c r="F22">
        <v>628.33000000000004</v>
      </c>
      <c r="G22">
        <v>0</v>
      </c>
      <c r="H22">
        <v>3285</v>
      </c>
      <c r="I22">
        <v>3035</v>
      </c>
      <c r="L22">
        <v>4315</v>
      </c>
      <c r="N22">
        <v>4551</v>
      </c>
      <c r="O22">
        <v>4246</v>
      </c>
    </row>
    <row r="24" spans="1:15" x14ac:dyDescent="0.25">
      <c r="A24" t="s">
        <v>15</v>
      </c>
      <c r="B24">
        <v>425</v>
      </c>
      <c r="C24" s="1" t="s">
        <v>18</v>
      </c>
      <c r="D24">
        <v>295</v>
      </c>
      <c r="E24" s="1" t="s">
        <v>19</v>
      </c>
      <c r="F24">
        <v>130</v>
      </c>
      <c r="L24" t="s">
        <v>21</v>
      </c>
      <c r="M24">
        <v>7970</v>
      </c>
    </row>
    <row r="25" spans="1:15" x14ac:dyDescent="0.25">
      <c r="G25" t="s">
        <v>12</v>
      </c>
      <c r="H25">
        <v>10105</v>
      </c>
      <c r="L25" t="s">
        <v>24</v>
      </c>
      <c r="M25">
        <v>2135</v>
      </c>
    </row>
    <row r="28" spans="1:15" x14ac:dyDescent="0.25">
      <c r="A28" t="s">
        <v>32</v>
      </c>
      <c r="B28" t="s">
        <v>6</v>
      </c>
      <c r="C28">
        <v>2333.33</v>
      </c>
      <c r="D28">
        <v>333.33</v>
      </c>
      <c r="E28">
        <v>106.6</v>
      </c>
      <c r="F28">
        <v>628.33000000000004</v>
      </c>
      <c r="G28">
        <v>125</v>
      </c>
      <c r="H28">
        <v>3526.59</v>
      </c>
      <c r="I28">
        <v>3614.59</v>
      </c>
    </row>
    <row r="29" spans="1:15" x14ac:dyDescent="0.25">
      <c r="B29" t="s">
        <v>7</v>
      </c>
      <c r="C29">
        <v>2333.33</v>
      </c>
      <c r="D29">
        <v>333.33</v>
      </c>
      <c r="E29">
        <v>106.6</v>
      </c>
      <c r="F29">
        <v>628.33000000000004</v>
      </c>
      <c r="G29">
        <v>125</v>
      </c>
      <c r="H29">
        <v>3526.59</v>
      </c>
      <c r="I29">
        <v>3646.59</v>
      </c>
    </row>
    <row r="30" spans="1:15" x14ac:dyDescent="0.25">
      <c r="B30" t="s">
        <v>8</v>
      </c>
      <c r="C30">
        <v>2333.33</v>
      </c>
      <c r="D30">
        <v>333.33</v>
      </c>
      <c r="E30">
        <v>106.6</v>
      </c>
      <c r="F30">
        <v>628.33000000000004</v>
      </c>
      <c r="G30">
        <v>0</v>
      </c>
      <c r="H30">
        <v>3401.59</v>
      </c>
      <c r="I30">
        <v>3193.59</v>
      </c>
    </row>
    <row r="32" spans="1:15" x14ac:dyDescent="0.25">
      <c r="A32" t="s">
        <v>15</v>
      </c>
      <c r="B32">
        <v>625</v>
      </c>
      <c r="C32" s="1" t="s">
        <v>18</v>
      </c>
      <c r="D32">
        <v>425</v>
      </c>
      <c r="E32" s="1" t="s">
        <v>19</v>
      </c>
      <c r="F32">
        <v>200</v>
      </c>
    </row>
    <row r="33" spans="1:15" x14ac:dyDescent="0.25">
      <c r="G33" t="s">
        <v>12</v>
      </c>
      <c r="H33">
        <v>10455</v>
      </c>
    </row>
    <row r="37" spans="1:15" x14ac:dyDescent="0.25">
      <c r="A37" t="s">
        <v>9</v>
      </c>
      <c r="B37" t="s">
        <v>0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11</v>
      </c>
      <c r="I37" t="s">
        <v>13</v>
      </c>
    </row>
    <row r="38" spans="1:15" x14ac:dyDescent="0.25">
      <c r="A38" t="s">
        <v>33</v>
      </c>
      <c r="B38" t="s">
        <v>6</v>
      </c>
      <c r="C38">
        <v>2333.33</v>
      </c>
      <c r="D38">
        <v>258.33</v>
      </c>
      <c r="E38">
        <v>106.6</v>
      </c>
      <c r="F38">
        <v>628.33000000000004</v>
      </c>
      <c r="G38">
        <v>125</v>
      </c>
      <c r="H38">
        <v>3451.59</v>
      </c>
      <c r="I38">
        <v>2236.59</v>
      </c>
    </row>
    <row r="39" spans="1:15" x14ac:dyDescent="0.25">
      <c r="B39" t="s">
        <v>7</v>
      </c>
      <c r="C39">
        <v>2333.33</v>
      </c>
      <c r="D39">
        <v>258.33</v>
      </c>
      <c r="E39">
        <v>106.6</v>
      </c>
      <c r="F39">
        <v>628.33000000000004</v>
      </c>
      <c r="G39">
        <v>125</v>
      </c>
      <c r="H39">
        <v>3451.59</v>
      </c>
      <c r="I39">
        <v>5433.59</v>
      </c>
    </row>
    <row r="40" spans="1:15" x14ac:dyDescent="0.25">
      <c r="B40" t="s">
        <v>8</v>
      </c>
      <c r="C40">
        <v>2333.33</v>
      </c>
      <c r="D40">
        <v>258.33</v>
      </c>
      <c r="E40">
        <v>106.6</v>
      </c>
      <c r="F40">
        <v>628.33000000000004</v>
      </c>
      <c r="G40">
        <v>0</v>
      </c>
      <c r="H40">
        <v>3326.59</v>
      </c>
      <c r="I40">
        <v>2559.59</v>
      </c>
    </row>
    <row r="41" spans="1:15" x14ac:dyDescent="0.25">
      <c r="A41" t="s">
        <v>15</v>
      </c>
      <c r="B41">
        <v>780</v>
      </c>
      <c r="C41" s="1" t="s">
        <v>18</v>
      </c>
      <c r="D41">
        <v>625</v>
      </c>
      <c r="E41" s="1" t="s">
        <v>19</v>
      </c>
      <c r="F41">
        <v>155</v>
      </c>
    </row>
    <row r="42" spans="1:15" x14ac:dyDescent="0.25">
      <c r="G42" t="s">
        <v>12</v>
      </c>
      <c r="H42">
        <v>10229.77</v>
      </c>
    </row>
    <row r="45" spans="1:15" x14ac:dyDescent="0.25">
      <c r="A45" t="s">
        <v>9</v>
      </c>
      <c r="B45" t="s">
        <v>0</v>
      </c>
      <c r="C45" t="s">
        <v>1</v>
      </c>
      <c r="D45" t="s">
        <v>2</v>
      </c>
      <c r="E45" t="s">
        <v>3</v>
      </c>
      <c r="F45" t="s">
        <v>4</v>
      </c>
      <c r="G45" t="s">
        <v>5</v>
      </c>
      <c r="H45" t="s">
        <v>35</v>
      </c>
      <c r="I45" t="s">
        <v>36</v>
      </c>
      <c r="J45" t="s">
        <v>13</v>
      </c>
    </row>
    <row r="46" spans="1:15" x14ac:dyDescent="0.25">
      <c r="A46" t="s">
        <v>34</v>
      </c>
      <c r="B46" t="s">
        <v>6</v>
      </c>
      <c r="C46">
        <v>2333.33</v>
      </c>
      <c r="D46">
        <v>266.66000000000003</v>
      </c>
      <c r="E46">
        <v>106.6</v>
      </c>
      <c r="F46">
        <v>628.33000000000004</v>
      </c>
      <c r="G46">
        <v>125</v>
      </c>
      <c r="H46">
        <v>50</v>
      </c>
      <c r="I46">
        <v>3509.92</v>
      </c>
      <c r="J46">
        <v>2275.25</v>
      </c>
    </row>
    <row r="47" spans="1:15" x14ac:dyDescent="0.25">
      <c r="B47" t="s">
        <v>7</v>
      </c>
      <c r="C47">
        <v>2333.33</v>
      </c>
      <c r="D47">
        <v>266.66000000000003</v>
      </c>
      <c r="E47">
        <v>106.6</v>
      </c>
      <c r="F47">
        <v>628.33000000000004</v>
      </c>
      <c r="G47">
        <v>125</v>
      </c>
      <c r="H47">
        <v>50</v>
      </c>
      <c r="I47">
        <v>3509.92</v>
      </c>
      <c r="J47">
        <v>4759.25</v>
      </c>
      <c r="O47" t="s">
        <v>37</v>
      </c>
    </row>
    <row r="48" spans="1:15" x14ac:dyDescent="0.25">
      <c r="B48" t="s">
        <v>8</v>
      </c>
      <c r="C48">
        <v>2333.33</v>
      </c>
      <c r="D48">
        <v>266.66000000000003</v>
      </c>
      <c r="E48">
        <v>106.6</v>
      </c>
      <c r="F48">
        <v>628.33000000000004</v>
      </c>
      <c r="G48">
        <v>0</v>
      </c>
      <c r="H48">
        <v>50</v>
      </c>
      <c r="I48">
        <v>3384.92</v>
      </c>
      <c r="J48">
        <v>3370.25</v>
      </c>
    </row>
    <row r="49" spans="1:17" x14ac:dyDescent="0.25">
      <c r="A49" t="s">
        <v>15</v>
      </c>
      <c r="B49">
        <v>940</v>
      </c>
      <c r="C49" s="1" t="s">
        <v>18</v>
      </c>
      <c r="D49">
        <v>780</v>
      </c>
      <c r="E49" s="1" t="s">
        <v>19</v>
      </c>
      <c r="F49">
        <v>160</v>
      </c>
      <c r="N49" t="s">
        <v>38</v>
      </c>
    </row>
    <row r="50" spans="1:17" x14ac:dyDescent="0.25">
      <c r="G50" t="s">
        <v>12</v>
      </c>
      <c r="H50">
        <v>10404.75</v>
      </c>
      <c r="N50">
        <v>3064</v>
      </c>
      <c r="O50">
        <v>967.5</v>
      </c>
      <c r="P50">
        <v>1167</v>
      </c>
    </row>
    <row r="51" spans="1:17" x14ac:dyDescent="0.25">
      <c r="N51">
        <v>1129</v>
      </c>
    </row>
    <row r="55" spans="1:17" x14ac:dyDescent="0.25">
      <c r="A55" t="s">
        <v>9</v>
      </c>
      <c r="B55" t="s">
        <v>0</v>
      </c>
      <c r="C55" t="s">
        <v>1</v>
      </c>
      <c r="D55" t="s">
        <v>2</v>
      </c>
      <c r="E55" t="s">
        <v>3</v>
      </c>
      <c r="F55" t="s">
        <v>4</v>
      </c>
      <c r="G55" t="s">
        <v>5</v>
      </c>
      <c r="H55" t="s">
        <v>36</v>
      </c>
      <c r="I55" t="s">
        <v>13</v>
      </c>
      <c r="N55" t="s">
        <v>40</v>
      </c>
      <c r="Q55" t="s">
        <v>41</v>
      </c>
    </row>
    <row r="56" spans="1:17" x14ac:dyDescent="0.25">
      <c r="A56" t="s">
        <v>39</v>
      </c>
      <c r="B56" t="s">
        <v>6</v>
      </c>
      <c r="C56">
        <v>2333.33</v>
      </c>
      <c r="D56">
        <v>233.33</v>
      </c>
      <c r="E56">
        <v>106.6</v>
      </c>
      <c r="F56">
        <v>628.33000000000004</v>
      </c>
      <c r="G56">
        <v>125</v>
      </c>
      <c r="H56">
        <v>3426.59</v>
      </c>
      <c r="I56">
        <v>1393.09</v>
      </c>
      <c r="N56">
        <v>2562</v>
      </c>
      <c r="O56">
        <v>2283.5</v>
      </c>
      <c r="P56">
        <v>90</v>
      </c>
      <c r="Q56">
        <v>1665</v>
      </c>
    </row>
    <row r="57" spans="1:17" x14ac:dyDescent="0.25">
      <c r="B57" t="s">
        <v>7</v>
      </c>
      <c r="C57">
        <v>2333.33</v>
      </c>
      <c r="D57">
        <v>233.33</v>
      </c>
      <c r="E57">
        <v>106.6</v>
      </c>
      <c r="F57">
        <v>628.33000000000004</v>
      </c>
      <c r="G57">
        <v>125</v>
      </c>
      <c r="H57">
        <v>3426.59</v>
      </c>
      <c r="I57">
        <v>4180.09</v>
      </c>
      <c r="N57">
        <v>2005</v>
      </c>
      <c r="O57">
        <v>2283.5</v>
      </c>
      <c r="Q57">
        <v>-385</v>
      </c>
    </row>
    <row r="58" spans="1:17" x14ac:dyDescent="0.25">
      <c r="B58" t="s">
        <v>8</v>
      </c>
      <c r="C58">
        <v>2333.33</v>
      </c>
      <c r="D58">
        <v>233.33</v>
      </c>
      <c r="E58">
        <v>106.6</v>
      </c>
      <c r="F58">
        <v>628.33000000000004</v>
      </c>
      <c r="G58">
        <v>0</v>
      </c>
      <c r="H58">
        <v>3301.59</v>
      </c>
      <c r="I58">
        <v>4581.59</v>
      </c>
      <c r="Q58">
        <v>-1280</v>
      </c>
    </row>
    <row r="59" spans="1:17" x14ac:dyDescent="0.25">
      <c r="A59" t="s">
        <v>15</v>
      </c>
      <c r="B59">
        <v>1080</v>
      </c>
      <c r="C59" s="1" t="s">
        <v>18</v>
      </c>
      <c r="D59">
        <v>940</v>
      </c>
      <c r="E59" s="1" t="s">
        <v>19</v>
      </c>
      <c r="F59">
        <v>140</v>
      </c>
    </row>
    <row r="60" spans="1:17" x14ac:dyDescent="0.25">
      <c r="G60" t="s">
        <v>12</v>
      </c>
      <c r="H60">
        <v>10154.77</v>
      </c>
    </row>
    <row r="63" spans="1:17" x14ac:dyDescent="0.25">
      <c r="A63" t="s">
        <v>9</v>
      </c>
      <c r="B63" t="s">
        <v>0</v>
      </c>
      <c r="C63" t="s">
        <v>43</v>
      </c>
      <c r="D63" t="s">
        <v>2</v>
      </c>
      <c r="E63" t="s">
        <v>3</v>
      </c>
      <c r="H63" t="s">
        <v>36</v>
      </c>
    </row>
    <row r="64" spans="1:17" x14ac:dyDescent="0.25">
      <c r="A64" t="s">
        <v>44</v>
      </c>
      <c r="B64" t="s">
        <v>6</v>
      </c>
      <c r="C64" t="s">
        <v>43</v>
      </c>
      <c r="D64">
        <v>100</v>
      </c>
      <c r="E64">
        <v>106.6</v>
      </c>
      <c r="H64">
        <v>206.6</v>
      </c>
    </row>
    <row r="65" spans="1:10" x14ac:dyDescent="0.25">
      <c r="B65" t="s">
        <v>7</v>
      </c>
      <c r="C65" t="s">
        <v>43</v>
      </c>
      <c r="D65">
        <v>100</v>
      </c>
      <c r="E65">
        <v>106.6</v>
      </c>
      <c r="H65">
        <v>206.6</v>
      </c>
    </row>
    <row r="66" spans="1:10" x14ac:dyDescent="0.25">
      <c r="B66" t="s">
        <v>8</v>
      </c>
      <c r="C66" t="s">
        <v>43</v>
      </c>
      <c r="D66">
        <v>100</v>
      </c>
      <c r="E66">
        <v>106.6</v>
      </c>
      <c r="H66">
        <v>206.6</v>
      </c>
    </row>
    <row r="67" spans="1:10" x14ac:dyDescent="0.25">
      <c r="A67" t="s">
        <v>15</v>
      </c>
      <c r="B67">
        <v>1140</v>
      </c>
      <c r="C67" s="1" t="s">
        <v>18</v>
      </c>
      <c r="D67">
        <v>1080</v>
      </c>
      <c r="E67" s="1" t="s">
        <v>19</v>
      </c>
      <c r="F67">
        <v>60</v>
      </c>
    </row>
    <row r="68" spans="1:10" x14ac:dyDescent="0.25">
      <c r="G68" t="s">
        <v>12</v>
      </c>
      <c r="H68">
        <v>620</v>
      </c>
    </row>
    <row r="69" spans="1:10" x14ac:dyDescent="0.25">
      <c r="G69" t="s">
        <v>49</v>
      </c>
      <c r="H69" t="s">
        <v>50</v>
      </c>
      <c r="J69">
        <v>560</v>
      </c>
    </row>
    <row r="70" spans="1:10" x14ac:dyDescent="0.25">
      <c r="H70" t="s">
        <v>51</v>
      </c>
      <c r="J70">
        <v>1150</v>
      </c>
    </row>
    <row r="73" spans="1:10" x14ac:dyDescent="0.25">
      <c r="A73" t="s">
        <v>9</v>
      </c>
      <c r="B73" t="s">
        <v>0</v>
      </c>
      <c r="C73" t="s">
        <v>1</v>
      </c>
      <c r="D73" t="s">
        <v>2</v>
      </c>
      <c r="E73" t="s">
        <v>3</v>
      </c>
      <c r="F73" t="s">
        <v>48</v>
      </c>
      <c r="G73" t="s">
        <v>36</v>
      </c>
      <c r="H73" t="s">
        <v>57</v>
      </c>
      <c r="J73" t="s">
        <v>11</v>
      </c>
    </row>
    <row r="74" spans="1:10" x14ac:dyDescent="0.25">
      <c r="A74" t="s">
        <v>44</v>
      </c>
      <c r="B74" t="s">
        <v>6</v>
      </c>
      <c r="C74">
        <v>1750</v>
      </c>
      <c r="D74" t="s">
        <v>42</v>
      </c>
      <c r="E74" t="s">
        <v>42</v>
      </c>
      <c r="F74">
        <v>533.75</v>
      </c>
      <c r="G74">
        <v>2283.75</v>
      </c>
      <c r="H74">
        <v>1708.75</v>
      </c>
    </row>
    <row r="75" spans="1:10" x14ac:dyDescent="0.25">
      <c r="B75" t="s">
        <v>45</v>
      </c>
      <c r="C75">
        <v>1750</v>
      </c>
      <c r="D75" t="s">
        <v>42</v>
      </c>
      <c r="E75" t="s">
        <v>42</v>
      </c>
      <c r="F75">
        <v>533.75</v>
      </c>
      <c r="G75">
        <v>2283.75</v>
      </c>
      <c r="H75">
        <v>2008.75</v>
      </c>
    </row>
    <row r="76" spans="1:10" x14ac:dyDescent="0.25">
      <c r="B76" t="s">
        <v>46</v>
      </c>
      <c r="C76">
        <v>1750</v>
      </c>
      <c r="D76" t="s">
        <v>42</v>
      </c>
      <c r="E76" t="s">
        <v>42</v>
      </c>
      <c r="F76">
        <v>533.75</v>
      </c>
      <c r="G76">
        <v>2283.75</v>
      </c>
      <c r="H76">
        <v>2708.75</v>
      </c>
      <c r="I76">
        <v>3724</v>
      </c>
      <c r="J76">
        <v>6432.75</v>
      </c>
    </row>
    <row r="77" spans="1:10" x14ac:dyDescent="0.25">
      <c r="B77" t="s">
        <v>47</v>
      </c>
      <c r="C77">
        <v>1750</v>
      </c>
      <c r="D77" t="s">
        <v>42</v>
      </c>
      <c r="E77" t="s">
        <v>42</v>
      </c>
      <c r="F77">
        <v>533.75</v>
      </c>
      <c r="G77">
        <v>2283.75</v>
      </c>
      <c r="H77">
        <v>2708.75</v>
      </c>
      <c r="I77">
        <v>3724</v>
      </c>
      <c r="J77">
        <v>6432.75</v>
      </c>
    </row>
    <row r="84" spans="1:12" x14ac:dyDescent="0.25">
      <c r="A84" t="s">
        <v>52</v>
      </c>
    </row>
    <row r="85" spans="1:12" x14ac:dyDescent="0.25">
      <c r="B85" t="s">
        <v>53</v>
      </c>
      <c r="D85" t="s">
        <v>55</v>
      </c>
      <c r="E85" t="s">
        <v>56</v>
      </c>
      <c r="F85" t="s">
        <v>11</v>
      </c>
    </row>
    <row r="86" spans="1:12" x14ac:dyDescent="0.25">
      <c r="B86" t="s">
        <v>47</v>
      </c>
      <c r="C86">
        <v>2000</v>
      </c>
      <c r="D86">
        <v>1457</v>
      </c>
      <c r="E86">
        <v>267</v>
      </c>
      <c r="F86">
        <v>3724</v>
      </c>
    </row>
    <row r="87" spans="1:12" x14ac:dyDescent="0.25">
      <c r="B87" t="s">
        <v>54</v>
      </c>
      <c r="C87">
        <v>2000</v>
      </c>
      <c r="D87">
        <v>1457</v>
      </c>
      <c r="E87">
        <v>267</v>
      </c>
      <c r="F87">
        <v>3724</v>
      </c>
    </row>
    <row r="90" spans="1:12" x14ac:dyDescent="0.25">
      <c r="A90" t="s">
        <v>9</v>
      </c>
      <c r="B90" t="s">
        <v>0</v>
      </c>
      <c r="C90" t="s">
        <v>1</v>
      </c>
      <c r="D90" t="s">
        <v>2</v>
      </c>
      <c r="E90" t="s">
        <v>3</v>
      </c>
      <c r="F90" t="s">
        <v>48</v>
      </c>
      <c r="G90" t="s">
        <v>36</v>
      </c>
      <c r="H90" t="s">
        <v>59</v>
      </c>
      <c r="I90" t="s">
        <v>60</v>
      </c>
      <c r="J90" t="s">
        <v>61</v>
      </c>
      <c r="K90" t="s">
        <v>62</v>
      </c>
      <c r="L90" t="s">
        <v>36</v>
      </c>
    </row>
    <row r="91" spans="1:12" x14ac:dyDescent="0.25">
      <c r="A91" t="s">
        <v>58</v>
      </c>
      <c r="B91" t="s">
        <v>6</v>
      </c>
      <c r="C91">
        <v>1750</v>
      </c>
      <c r="D91">
        <v>150</v>
      </c>
      <c r="E91">
        <v>100</v>
      </c>
      <c r="F91">
        <v>533.75</v>
      </c>
      <c r="G91">
        <v>2533.75</v>
      </c>
      <c r="H91">
        <v>450</v>
      </c>
      <c r="I91">
        <v>-30</v>
      </c>
      <c r="J91">
        <v>0</v>
      </c>
      <c r="K91">
        <v>-224</v>
      </c>
      <c r="L91">
        <v>2279.75</v>
      </c>
    </row>
    <row r="92" spans="1:12" x14ac:dyDescent="0.25">
      <c r="B92" t="s">
        <v>45</v>
      </c>
      <c r="C92">
        <v>1750</v>
      </c>
      <c r="D92">
        <v>150</v>
      </c>
      <c r="E92">
        <v>100</v>
      </c>
      <c r="F92">
        <v>533.75</v>
      </c>
      <c r="G92">
        <v>2533.75</v>
      </c>
      <c r="H92">
        <v>450</v>
      </c>
      <c r="I92">
        <v>150</v>
      </c>
      <c r="J92">
        <v>-500</v>
      </c>
      <c r="K92">
        <v>24</v>
      </c>
      <c r="L92">
        <v>2207.75</v>
      </c>
    </row>
    <row r="93" spans="1:12" x14ac:dyDescent="0.25">
      <c r="B93" t="s">
        <v>46</v>
      </c>
      <c r="C93">
        <v>1750</v>
      </c>
      <c r="D93">
        <v>150</v>
      </c>
      <c r="E93">
        <v>100</v>
      </c>
      <c r="F93">
        <v>533.75</v>
      </c>
      <c r="G93">
        <v>2533.75</v>
      </c>
      <c r="H93">
        <v>450</v>
      </c>
      <c r="I93">
        <v>450</v>
      </c>
      <c r="J93">
        <v>0</v>
      </c>
      <c r="K93">
        <v>-966</v>
      </c>
      <c r="L93">
        <v>2017.75</v>
      </c>
    </row>
    <row r="94" spans="1:12" x14ac:dyDescent="0.25">
      <c r="B94" t="s">
        <v>47</v>
      </c>
      <c r="C94">
        <v>1750</v>
      </c>
      <c r="D94">
        <v>150</v>
      </c>
      <c r="E94">
        <v>100</v>
      </c>
      <c r="F94">
        <v>533.75</v>
      </c>
      <c r="G94">
        <v>2533.75</v>
      </c>
      <c r="H94">
        <v>450</v>
      </c>
      <c r="I94">
        <v>450</v>
      </c>
      <c r="J94">
        <v>0</v>
      </c>
      <c r="K94">
        <v>1167</v>
      </c>
      <c r="L94">
        <v>4150.75</v>
      </c>
    </row>
    <row r="96" spans="1:12" x14ac:dyDescent="0.25">
      <c r="J96" t="s">
        <v>63</v>
      </c>
      <c r="K96">
        <v>1200</v>
      </c>
    </row>
    <row r="100" spans="1:14" x14ac:dyDescent="0.25">
      <c r="A100" t="s">
        <v>9</v>
      </c>
      <c r="B100" t="s">
        <v>0</v>
      </c>
      <c r="C100" t="s">
        <v>1</v>
      </c>
      <c r="D100" t="s">
        <v>2</v>
      </c>
      <c r="E100" t="s">
        <v>3</v>
      </c>
      <c r="F100" t="s">
        <v>48</v>
      </c>
      <c r="G100" t="s">
        <v>36</v>
      </c>
      <c r="H100" t="s">
        <v>59</v>
      </c>
      <c r="I100" t="s">
        <v>60</v>
      </c>
      <c r="J100" t="s">
        <v>65</v>
      </c>
      <c r="K100" t="s">
        <v>66</v>
      </c>
      <c r="L100" t="s">
        <v>68</v>
      </c>
      <c r="M100" t="s">
        <v>69</v>
      </c>
      <c r="N100" t="s">
        <v>36</v>
      </c>
    </row>
    <row r="101" spans="1:14" x14ac:dyDescent="0.25">
      <c r="A101" t="s">
        <v>73</v>
      </c>
      <c r="B101" t="s">
        <v>6</v>
      </c>
      <c r="C101">
        <v>1750</v>
      </c>
      <c r="D101">
        <v>150</v>
      </c>
      <c r="E101">
        <v>100</v>
      </c>
      <c r="F101">
        <v>533.75</v>
      </c>
      <c r="G101">
        <v>2521.25</v>
      </c>
      <c r="H101">
        <v>900</v>
      </c>
      <c r="I101" t="s">
        <v>64</v>
      </c>
      <c r="J101">
        <v>2860</v>
      </c>
      <c r="K101">
        <v>-1573</v>
      </c>
      <c r="L101">
        <v>2309</v>
      </c>
      <c r="M101">
        <v>-1214</v>
      </c>
      <c r="N101">
        <v>135</v>
      </c>
    </row>
    <row r="102" spans="1:14" x14ac:dyDescent="0.25">
      <c r="B102" t="s">
        <v>45</v>
      </c>
      <c r="C102">
        <v>1750</v>
      </c>
      <c r="D102">
        <v>150</v>
      </c>
      <c r="E102">
        <v>100</v>
      </c>
      <c r="F102">
        <v>533.75</v>
      </c>
      <c r="G102">
        <v>2521.25</v>
      </c>
      <c r="H102">
        <v>900</v>
      </c>
      <c r="I102">
        <v>-600</v>
      </c>
      <c r="L102">
        <v>120</v>
      </c>
      <c r="M102" t="s">
        <v>70</v>
      </c>
      <c r="N102">
        <v>2897</v>
      </c>
    </row>
    <row r="103" spans="1:14" x14ac:dyDescent="0.25">
      <c r="B103" t="s">
        <v>46</v>
      </c>
      <c r="C103">
        <v>1750</v>
      </c>
      <c r="D103">
        <v>150</v>
      </c>
      <c r="E103">
        <v>100</v>
      </c>
      <c r="F103">
        <v>533.75</v>
      </c>
      <c r="G103">
        <v>2521.25</v>
      </c>
      <c r="H103">
        <v>900</v>
      </c>
      <c r="I103">
        <v>-100</v>
      </c>
      <c r="J103">
        <v>500</v>
      </c>
      <c r="K103" t="s">
        <v>67</v>
      </c>
      <c r="L103">
        <v>911</v>
      </c>
      <c r="M103" t="s">
        <v>71</v>
      </c>
      <c r="N103">
        <v>3393</v>
      </c>
    </row>
    <row r="104" spans="1:14" x14ac:dyDescent="0.25">
      <c r="B104" t="s">
        <v>47</v>
      </c>
      <c r="C104">
        <v>1750</v>
      </c>
      <c r="D104">
        <v>150</v>
      </c>
      <c r="E104">
        <v>100</v>
      </c>
      <c r="F104">
        <v>533.75</v>
      </c>
      <c r="G104">
        <v>2521.25</v>
      </c>
      <c r="H104">
        <v>900</v>
      </c>
      <c r="I104" t="s">
        <v>64</v>
      </c>
      <c r="J104">
        <v>500</v>
      </c>
      <c r="K104" t="s">
        <v>67</v>
      </c>
      <c r="L104">
        <v>1037</v>
      </c>
      <c r="M104" t="s">
        <v>72</v>
      </c>
      <c r="N104">
        <v>3651</v>
      </c>
    </row>
    <row r="106" spans="1:14" x14ac:dyDescent="0.25">
      <c r="J106" t="s">
        <v>74</v>
      </c>
      <c r="K106">
        <v>1320</v>
      </c>
    </row>
    <row r="109" spans="1:14" x14ac:dyDescent="0.25">
      <c r="A109" t="s">
        <v>9</v>
      </c>
      <c r="B109" t="s">
        <v>0</v>
      </c>
      <c r="C109" t="s">
        <v>1</v>
      </c>
      <c r="D109" t="s">
        <v>2</v>
      </c>
      <c r="E109" t="s">
        <v>3</v>
      </c>
      <c r="F109" t="s">
        <v>48</v>
      </c>
      <c r="G109" t="s">
        <v>36</v>
      </c>
      <c r="H109" t="s">
        <v>59</v>
      </c>
      <c r="I109" t="s">
        <v>60</v>
      </c>
      <c r="J109" t="s">
        <v>76</v>
      </c>
      <c r="K109" t="s">
        <v>77</v>
      </c>
      <c r="L109" t="s">
        <v>68</v>
      </c>
      <c r="M109" t="s">
        <v>69</v>
      </c>
      <c r="N109" t="s">
        <v>36</v>
      </c>
    </row>
    <row r="110" spans="1:14" x14ac:dyDescent="0.25">
      <c r="A110" t="s">
        <v>75</v>
      </c>
      <c r="B110" t="s">
        <v>6</v>
      </c>
      <c r="C110">
        <v>2333.33</v>
      </c>
      <c r="D110">
        <v>125</v>
      </c>
      <c r="E110">
        <v>100</v>
      </c>
      <c r="F110">
        <v>711.66</v>
      </c>
      <c r="G110">
        <v>3270</v>
      </c>
      <c r="H110">
        <v>900</v>
      </c>
      <c r="I110">
        <v>-1050</v>
      </c>
      <c r="J110">
        <v>366.66</v>
      </c>
      <c r="K110">
        <v>-433.34</v>
      </c>
      <c r="L110">
        <v>622</v>
      </c>
      <c r="M110" t="s">
        <v>82</v>
      </c>
      <c r="N110">
        <v>3041</v>
      </c>
    </row>
    <row r="111" spans="1:14" x14ac:dyDescent="0.25">
      <c r="B111" t="s">
        <v>45</v>
      </c>
      <c r="C111">
        <v>0</v>
      </c>
      <c r="D111">
        <v>125</v>
      </c>
      <c r="E111">
        <v>100</v>
      </c>
      <c r="F111">
        <v>0</v>
      </c>
      <c r="G111">
        <v>225</v>
      </c>
      <c r="H111">
        <v>900</v>
      </c>
      <c r="I111" t="s">
        <v>64</v>
      </c>
      <c r="L111">
        <v>1125</v>
      </c>
      <c r="M111" t="s">
        <v>80</v>
      </c>
    </row>
    <row r="112" spans="1:14" x14ac:dyDescent="0.25">
      <c r="B112" t="s">
        <v>46</v>
      </c>
      <c r="C112">
        <v>2333.33</v>
      </c>
      <c r="D112">
        <v>125</v>
      </c>
      <c r="E112">
        <v>100</v>
      </c>
      <c r="F112">
        <v>711.66</v>
      </c>
      <c r="G112">
        <v>3270</v>
      </c>
      <c r="H112">
        <v>900</v>
      </c>
      <c r="I112" t="s">
        <v>83</v>
      </c>
      <c r="J112">
        <v>366.66</v>
      </c>
      <c r="K112" t="s">
        <v>78</v>
      </c>
      <c r="L112">
        <v>879</v>
      </c>
      <c r="M112" t="s">
        <v>81</v>
      </c>
      <c r="N112">
        <v>4655</v>
      </c>
    </row>
    <row r="113" spans="1:14" x14ac:dyDescent="0.25">
      <c r="B113" t="s">
        <v>47</v>
      </c>
      <c r="C113">
        <v>2333.33</v>
      </c>
      <c r="D113">
        <v>125</v>
      </c>
      <c r="E113">
        <v>100</v>
      </c>
      <c r="F113">
        <v>711.66</v>
      </c>
      <c r="G113">
        <v>3270</v>
      </c>
      <c r="H113">
        <v>900</v>
      </c>
      <c r="I113" t="s">
        <v>83</v>
      </c>
      <c r="J113">
        <v>366.66</v>
      </c>
      <c r="K113" t="s">
        <v>79</v>
      </c>
      <c r="L113">
        <v>2564</v>
      </c>
      <c r="M113">
        <v>-1266.5</v>
      </c>
      <c r="N113">
        <v>3490</v>
      </c>
    </row>
    <row r="115" spans="1:14" x14ac:dyDescent="0.25">
      <c r="J115" t="s">
        <v>74</v>
      </c>
      <c r="K115">
        <v>1420</v>
      </c>
    </row>
    <row r="119" spans="1:14" x14ac:dyDescent="0.25">
      <c r="A119" t="s">
        <v>9</v>
      </c>
      <c r="B119" t="s">
        <v>0</v>
      </c>
      <c r="C119" t="s">
        <v>1</v>
      </c>
      <c r="D119" t="s">
        <v>2</v>
      </c>
      <c r="E119" t="s">
        <v>3</v>
      </c>
      <c r="F119" t="s">
        <v>48</v>
      </c>
      <c r="G119" t="s">
        <v>36</v>
      </c>
      <c r="H119" t="s">
        <v>59</v>
      </c>
      <c r="I119" t="s">
        <v>60</v>
      </c>
      <c r="J119" t="s">
        <v>68</v>
      </c>
      <c r="K119" t="s">
        <v>69</v>
      </c>
      <c r="L119" t="s">
        <v>36</v>
      </c>
    </row>
    <row r="120" spans="1:14" x14ac:dyDescent="0.25">
      <c r="A120" t="s">
        <v>84</v>
      </c>
      <c r="B120" t="s">
        <v>6</v>
      </c>
      <c r="C120">
        <v>2333.33</v>
      </c>
      <c r="D120">
        <v>167</v>
      </c>
      <c r="E120">
        <v>100</v>
      </c>
      <c r="F120">
        <v>711.66</v>
      </c>
      <c r="G120">
        <v>3312</v>
      </c>
      <c r="H120">
        <v>900</v>
      </c>
      <c r="I120">
        <v>-650</v>
      </c>
      <c r="J120">
        <v>1315</v>
      </c>
      <c r="K120" t="s">
        <v>86</v>
      </c>
      <c r="L120">
        <v>2973</v>
      </c>
    </row>
    <row r="121" spans="1:14" x14ac:dyDescent="0.25">
      <c r="B121" t="s">
        <v>46</v>
      </c>
      <c r="C121">
        <v>2333.33</v>
      </c>
      <c r="D121">
        <v>167</v>
      </c>
      <c r="E121">
        <v>100</v>
      </c>
      <c r="F121">
        <v>711.66</v>
      </c>
      <c r="G121">
        <v>3312</v>
      </c>
      <c r="H121">
        <v>900</v>
      </c>
      <c r="I121">
        <v>-100</v>
      </c>
      <c r="J121">
        <v>2662</v>
      </c>
      <c r="K121">
        <v>-1036</v>
      </c>
      <c r="L121">
        <v>2176</v>
      </c>
    </row>
    <row r="122" spans="1:14" x14ac:dyDescent="0.25">
      <c r="B122" t="s">
        <v>47</v>
      </c>
      <c r="C122">
        <v>2333.33</v>
      </c>
      <c r="D122">
        <v>167</v>
      </c>
      <c r="E122">
        <v>100</v>
      </c>
      <c r="F122">
        <v>711.66</v>
      </c>
      <c r="G122">
        <v>3312</v>
      </c>
      <c r="H122">
        <v>900</v>
      </c>
      <c r="I122" t="s">
        <v>85</v>
      </c>
      <c r="J122">
        <v>900</v>
      </c>
      <c r="K122" t="s">
        <v>87</v>
      </c>
      <c r="L122">
        <v>4888</v>
      </c>
    </row>
    <row r="124" spans="1:14" x14ac:dyDescent="0.25">
      <c r="J124" t="s">
        <v>74</v>
      </c>
      <c r="K124">
        <v>1520</v>
      </c>
    </row>
    <row r="127" spans="1:14" x14ac:dyDescent="0.25">
      <c r="A127" t="s">
        <v>9</v>
      </c>
      <c r="B127" t="s">
        <v>0</v>
      </c>
      <c r="C127" t="s">
        <v>1</v>
      </c>
      <c r="D127" t="s">
        <v>2</v>
      </c>
      <c r="E127" t="s">
        <v>3</v>
      </c>
      <c r="F127" t="s">
        <v>48</v>
      </c>
      <c r="G127" t="s">
        <v>36</v>
      </c>
      <c r="H127" t="s">
        <v>59</v>
      </c>
      <c r="I127" t="s">
        <v>60</v>
      </c>
      <c r="J127" t="s">
        <v>68</v>
      </c>
      <c r="K127" t="s">
        <v>69</v>
      </c>
      <c r="L127" t="s">
        <v>36</v>
      </c>
    </row>
    <row r="128" spans="1:14" x14ac:dyDescent="0.25">
      <c r="A128" t="s">
        <v>84</v>
      </c>
      <c r="B128" t="s">
        <v>6</v>
      </c>
      <c r="C128">
        <v>2333.33</v>
      </c>
      <c r="D128">
        <v>167</v>
      </c>
      <c r="E128">
        <v>100</v>
      </c>
      <c r="F128">
        <v>711.66</v>
      </c>
      <c r="G128">
        <v>3312</v>
      </c>
      <c r="H128">
        <v>900</v>
      </c>
      <c r="I128">
        <v>-650</v>
      </c>
      <c r="J128">
        <v>1315</v>
      </c>
      <c r="K128" t="s">
        <v>86</v>
      </c>
      <c r="L128">
        <v>2973</v>
      </c>
    </row>
    <row r="129" spans="1:12" x14ac:dyDescent="0.25">
      <c r="B129" t="s">
        <v>46</v>
      </c>
      <c r="C129">
        <v>2333.33</v>
      </c>
      <c r="D129">
        <v>167</v>
      </c>
      <c r="E129">
        <v>100</v>
      </c>
      <c r="F129">
        <v>711.66</v>
      </c>
      <c r="G129">
        <v>3312</v>
      </c>
      <c r="H129">
        <v>900</v>
      </c>
      <c r="I129">
        <v>-100</v>
      </c>
      <c r="J129">
        <v>2662</v>
      </c>
      <c r="K129">
        <v>-1036</v>
      </c>
      <c r="L129">
        <v>2176</v>
      </c>
    </row>
    <row r="130" spans="1:12" x14ac:dyDescent="0.25">
      <c r="B130" t="s">
        <v>47</v>
      </c>
      <c r="C130">
        <v>2333.33</v>
      </c>
      <c r="D130">
        <v>167</v>
      </c>
      <c r="E130">
        <v>100</v>
      </c>
      <c r="F130">
        <v>711.66</v>
      </c>
      <c r="G130">
        <v>3312</v>
      </c>
      <c r="H130">
        <v>900</v>
      </c>
      <c r="I130" t="s">
        <v>85</v>
      </c>
      <c r="J130">
        <v>900</v>
      </c>
      <c r="K130" t="s">
        <v>87</v>
      </c>
      <c r="L130">
        <v>4888</v>
      </c>
    </row>
    <row r="132" spans="1:12" x14ac:dyDescent="0.25">
      <c r="J132" t="s">
        <v>74</v>
      </c>
      <c r="K132">
        <v>1520</v>
      </c>
    </row>
    <row r="137" spans="1:12" x14ac:dyDescent="0.25">
      <c r="A137" t="s">
        <v>9</v>
      </c>
      <c r="B137" t="s">
        <v>0</v>
      </c>
      <c r="C137" t="s">
        <v>1</v>
      </c>
      <c r="D137" t="s">
        <v>2</v>
      </c>
      <c r="E137" t="s">
        <v>3</v>
      </c>
      <c r="F137" t="s">
        <v>48</v>
      </c>
      <c r="G137" t="s">
        <v>36</v>
      </c>
      <c r="H137" t="s">
        <v>59</v>
      </c>
      <c r="I137" t="s">
        <v>60</v>
      </c>
      <c r="J137" t="s">
        <v>68</v>
      </c>
      <c r="K137" t="s">
        <v>69</v>
      </c>
      <c r="L137" t="s">
        <v>36</v>
      </c>
    </row>
    <row r="138" spans="1:12" x14ac:dyDescent="0.25">
      <c r="A138" t="s">
        <v>10</v>
      </c>
      <c r="B138" t="s">
        <v>6</v>
      </c>
      <c r="C138">
        <v>2333.33</v>
      </c>
      <c r="D138">
        <v>184</v>
      </c>
      <c r="E138">
        <v>100</v>
      </c>
      <c r="F138">
        <v>711.66</v>
      </c>
      <c r="G138">
        <v>3329</v>
      </c>
      <c r="H138">
        <v>900</v>
      </c>
      <c r="I138">
        <v>-330</v>
      </c>
      <c r="J138">
        <v>2538</v>
      </c>
      <c r="K138">
        <v>-1492</v>
      </c>
      <c r="L138">
        <v>3030</v>
      </c>
    </row>
    <row r="139" spans="1:12" x14ac:dyDescent="0.25">
      <c r="B139" t="s">
        <v>46</v>
      </c>
      <c r="C139">
        <v>2333.33</v>
      </c>
      <c r="D139">
        <v>184</v>
      </c>
      <c r="E139">
        <v>100</v>
      </c>
      <c r="F139">
        <v>711.66</v>
      </c>
      <c r="G139">
        <v>3329</v>
      </c>
      <c r="H139">
        <v>900</v>
      </c>
      <c r="I139" t="s">
        <v>88</v>
      </c>
      <c r="J139">
        <v>308</v>
      </c>
      <c r="K139" t="s">
        <v>90</v>
      </c>
      <c r="L139">
        <v>6410</v>
      </c>
    </row>
    <row r="140" spans="1:12" x14ac:dyDescent="0.25">
      <c r="B140" t="s">
        <v>47</v>
      </c>
      <c r="C140">
        <v>2333.33</v>
      </c>
      <c r="D140">
        <v>184</v>
      </c>
      <c r="E140">
        <v>100</v>
      </c>
      <c r="F140">
        <v>711.66</v>
      </c>
      <c r="G140">
        <v>3329</v>
      </c>
      <c r="H140">
        <v>900</v>
      </c>
      <c r="I140" t="s">
        <v>89</v>
      </c>
      <c r="J140">
        <v>290</v>
      </c>
      <c r="K140" t="s">
        <v>91</v>
      </c>
      <c r="L140">
        <v>1855</v>
      </c>
    </row>
    <row r="142" spans="1:12" x14ac:dyDescent="0.25">
      <c r="J142" t="s">
        <v>74</v>
      </c>
      <c r="K142">
        <v>1630</v>
      </c>
    </row>
    <row r="143" spans="1:12" x14ac:dyDescent="0.25">
      <c r="B143" t="s">
        <v>6</v>
      </c>
      <c r="C143">
        <v>4851.5</v>
      </c>
    </row>
    <row r="144" spans="1:12" x14ac:dyDescent="0.25">
      <c r="B144" t="s">
        <v>46</v>
      </c>
      <c r="C144">
        <v>4851.5</v>
      </c>
    </row>
    <row r="147" spans="1:13" x14ac:dyDescent="0.25">
      <c r="A147" t="s">
        <v>9</v>
      </c>
      <c r="B147" t="s">
        <v>0</v>
      </c>
      <c r="C147" t="s">
        <v>1</v>
      </c>
      <c r="D147" t="s">
        <v>2</v>
      </c>
      <c r="E147" t="s">
        <v>3</v>
      </c>
      <c r="F147" t="s">
        <v>48</v>
      </c>
      <c r="G147" t="s">
        <v>36</v>
      </c>
      <c r="H147" t="s">
        <v>59</v>
      </c>
      <c r="I147" t="s">
        <v>60</v>
      </c>
      <c r="J147" t="s">
        <v>68</v>
      </c>
      <c r="K147" t="s">
        <v>69</v>
      </c>
      <c r="L147" t="s">
        <v>93</v>
      </c>
      <c r="M147" s="4" t="s">
        <v>36</v>
      </c>
    </row>
    <row r="148" spans="1:13" x14ac:dyDescent="0.25">
      <c r="A148" t="s">
        <v>16</v>
      </c>
      <c r="B148" t="s">
        <v>6</v>
      </c>
      <c r="C148">
        <v>3500</v>
      </c>
      <c r="D148">
        <v>200</v>
      </c>
      <c r="E148">
        <v>100</v>
      </c>
      <c r="F148">
        <v>1067.5</v>
      </c>
      <c r="G148">
        <v>4867.5</v>
      </c>
      <c r="H148">
        <v>1000</v>
      </c>
      <c r="J148">
        <v>2257</v>
      </c>
      <c r="K148" t="s">
        <v>92</v>
      </c>
      <c r="L148">
        <v>-670</v>
      </c>
      <c r="M148" s="4">
        <v>5408.5</v>
      </c>
    </row>
    <row r="149" spans="1:13" x14ac:dyDescent="0.25">
      <c r="B149" t="s">
        <v>46</v>
      </c>
      <c r="C149">
        <v>3500</v>
      </c>
      <c r="D149">
        <v>200</v>
      </c>
      <c r="E149">
        <v>100</v>
      </c>
      <c r="F149">
        <v>1067.5</v>
      </c>
      <c r="G149">
        <v>4867.5</v>
      </c>
      <c r="H149">
        <v>1000</v>
      </c>
      <c r="J149">
        <v>2679</v>
      </c>
      <c r="K149">
        <v>-211</v>
      </c>
      <c r="M149" s="4">
        <v>5655.5</v>
      </c>
    </row>
    <row r="152" spans="1:13" x14ac:dyDescent="0.25">
      <c r="J152" t="s">
        <v>74</v>
      </c>
      <c r="K152">
        <v>1710</v>
      </c>
    </row>
    <row r="156" spans="1:13" x14ac:dyDescent="0.25">
      <c r="A156" t="s">
        <v>9</v>
      </c>
      <c r="B156" t="s">
        <v>0</v>
      </c>
      <c r="C156" t="s">
        <v>1</v>
      </c>
      <c r="D156" t="s">
        <v>2</v>
      </c>
      <c r="E156" t="s">
        <v>3</v>
      </c>
      <c r="F156" t="s">
        <v>48</v>
      </c>
      <c r="G156" t="s">
        <v>36</v>
      </c>
      <c r="H156" t="s">
        <v>93</v>
      </c>
      <c r="I156" t="s">
        <v>94</v>
      </c>
      <c r="J156" s="4" t="s">
        <v>36</v>
      </c>
    </row>
    <row r="157" spans="1:13" x14ac:dyDescent="0.25">
      <c r="A157" t="s">
        <v>22</v>
      </c>
      <c r="B157" t="s">
        <v>6</v>
      </c>
      <c r="C157">
        <v>3560</v>
      </c>
      <c r="D157">
        <v>275</v>
      </c>
      <c r="E157">
        <v>100</v>
      </c>
      <c r="F157">
        <v>967.5</v>
      </c>
      <c r="G157">
        <v>4902.5</v>
      </c>
      <c r="H157">
        <v>-711</v>
      </c>
      <c r="I157">
        <v>17.5</v>
      </c>
      <c r="J157" s="4">
        <v>4175</v>
      </c>
    </row>
    <row r="158" spans="1:13" x14ac:dyDescent="0.25">
      <c r="B158" t="s">
        <v>46</v>
      </c>
      <c r="C158">
        <v>3560</v>
      </c>
      <c r="D158">
        <v>275</v>
      </c>
      <c r="E158">
        <v>100</v>
      </c>
      <c r="F158">
        <v>967.5</v>
      </c>
      <c r="G158">
        <v>4902.5</v>
      </c>
      <c r="I158">
        <v>17.5</v>
      </c>
      <c r="J158" s="4">
        <v>5596</v>
      </c>
    </row>
    <row r="161" spans="10:11" x14ac:dyDescent="0.25">
      <c r="J161" t="s">
        <v>74</v>
      </c>
      <c r="K161">
        <v>1820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</dc:creator>
  <cp:lastModifiedBy>RAHUL</cp:lastModifiedBy>
  <dcterms:created xsi:type="dcterms:W3CDTF">2015-04-06T18:23:44Z</dcterms:created>
  <dcterms:modified xsi:type="dcterms:W3CDTF">2016-06-08T06:08:34Z</dcterms:modified>
</cp:coreProperties>
</file>